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/>
  <c r="B157" i="1"/>
  <c r="A157" i="1"/>
  <c r="L156" i="1"/>
  <c r="J156" i="1"/>
  <c r="I156" i="1"/>
  <c r="H156" i="1"/>
  <c r="G156" i="1"/>
  <c r="F156" i="1"/>
  <c r="B147" i="1"/>
  <c r="A147" i="1"/>
  <c r="L146" i="1"/>
  <c r="L157" i="1"/>
  <c r="J146" i="1"/>
  <c r="J157" i="1"/>
  <c r="I146" i="1"/>
  <c r="I157" i="1"/>
  <c r="H146" i="1"/>
  <c r="H157" i="1"/>
  <c r="G146" i="1"/>
  <c r="G157" i="1"/>
  <c r="F146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/>
  <c r="J127" i="1"/>
  <c r="J138" i="1"/>
  <c r="I127" i="1"/>
  <c r="I138" i="1"/>
  <c r="H127" i="1"/>
  <c r="H138" i="1"/>
  <c r="G127" i="1"/>
  <c r="G138" i="1"/>
  <c r="F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/>
  <c r="J108" i="1"/>
  <c r="J119" i="1"/>
  <c r="I108" i="1"/>
  <c r="I119" i="1"/>
  <c r="H108" i="1"/>
  <c r="H119" i="1"/>
  <c r="G108" i="1"/>
  <c r="G119" i="1"/>
  <c r="F108" i="1"/>
  <c r="F119" i="1"/>
  <c r="B100" i="1"/>
  <c r="A100" i="1"/>
  <c r="L99" i="1"/>
  <c r="J99" i="1"/>
  <c r="I99" i="1"/>
  <c r="H99" i="1"/>
  <c r="G99" i="1"/>
  <c r="F99" i="1"/>
  <c r="B90" i="1"/>
  <c r="A90" i="1"/>
  <c r="L89" i="1"/>
  <c r="L100" i="1"/>
  <c r="J89" i="1"/>
  <c r="J100" i="1"/>
  <c r="I89" i="1"/>
  <c r="I100" i="1"/>
  <c r="H89" i="1"/>
  <c r="H100" i="1"/>
  <c r="G89" i="1"/>
  <c r="G100" i="1"/>
  <c r="F89" i="1"/>
  <c r="F100" i="1"/>
  <c r="B81" i="1"/>
  <c r="A81" i="1"/>
  <c r="L80" i="1"/>
  <c r="J80" i="1"/>
  <c r="I80" i="1"/>
  <c r="H80" i="1"/>
  <c r="G80" i="1"/>
  <c r="F80" i="1"/>
  <c r="B71" i="1"/>
  <c r="A71" i="1"/>
  <c r="L70" i="1"/>
  <c r="L81" i="1"/>
  <c r="J70" i="1"/>
  <c r="J81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J196" i="1" s="1"/>
  <c r="I32" i="1"/>
  <c r="I43" i="1" s="1"/>
  <c r="H32" i="1"/>
  <c r="H43" i="1" s="1"/>
  <c r="G32" i="1"/>
  <c r="G43" i="1" s="1"/>
  <c r="F32" i="1"/>
  <c r="F43" i="1" s="1"/>
  <c r="F196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/>
  <c r="I13" i="1"/>
  <c r="I24" i="1"/>
  <c r="I196" i="1" s="1"/>
  <c r="H13" i="1"/>
  <c r="H24" i="1" s="1"/>
  <c r="H196" i="1" s="1"/>
  <c r="G13" i="1"/>
  <c r="G24" i="1" s="1"/>
  <c r="G196" i="1" s="1"/>
  <c r="F13" i="1"/>
  <c r="F24" i="1"/>
  <c r="I195" i="1"/>
  <c r="G176" i="1"/>
  <c r="I81" i="1"/>
</calcChain>
</file>

<file path=xl/sharedStrings.xml><?xml version="1.0" encoding="utf-8"?>
<sst xmlns="http://schemas.openxmlformats.org/spreadsheetml/2006/main" count="279" uniqueCount="83">
  <si>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</si>
  <si>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</si>
  <si>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</si>
  <si>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</si>
  <si>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</si>
  <si>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</si>
  <si>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</si>
  <si>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</si>
  <si>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</si>
  <si>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</si>
  <si>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</si>
  <si>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</si>
  <si>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</si>
  <si>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</si>
  <si>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</si>
  <si>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</si>
  <si>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</si>
  <si>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</si>
  <si>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</si>
  <si>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</si>
  <si>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</si>
  <si>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</si>
  <si>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</si>
  <si>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</si>
  <si>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</si>
  <si>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</si>
  <si>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</si>
  <si>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</si>
  <si>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</si>
  <si>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</si>
  <si>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</si>
  <si>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</si>
  <si>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</si>
  <si>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</si>
  <si>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</si>
  <si>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</si>
  <si>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</si>
  <si>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</si>
  <si>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</si>
  <si>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с. Кулыги</t>
  </si>
  <si>
    <t>Директор</t>
  </si>
  <si>
    <t>гор. Блюдо</t>
  </si>
  <si>
    <t>180/5</t>
  </si>
  <si>
    <t>43/3</t>
  </si>
  <si>
    <t>чай с сахаром</t>
  </si>
  <si>
    <t>мясо кур отварное</t>
  </si>
  <si>
    <t>макароны отварные с маслом</t>
  </si>
  <si>
    <t>45/3</t>
  </si>
  <si>
    <t>курица тушеная с морковью</t>
  </si>
  <si>
    <t>54-25м-2020</t>
  </si>
  <si>
    <t>каша гречневая рассыпчатая</t>
  </si>
  <si>
    <t>тефтели из мяса говядины с рисом и томатным соусом</t>
  </si>
  <si>
    <t>100/30</t>
  </si>
  <si>
    <t>54-16м-2020</t>
  </si>
  <si>
    <t>компот из сухофруктов</t>
  </si>
  <si>
    <t>салат из моркови с растительным маслом</t>
  </si>
  <si>
    <t>№10/1</t>
  </si>
  <si>
    <t>пельмени "Говяжьи" п/ф промышленного производства со сметаной</t>
  </si>
  <si>
    <t>200/5</t>
  </si>
  <si>
    <t>54-3р-2020</t>
  </si>
  <si>
    <t>рагу из курицы</t>
  </si>
  <si>
    <t>54-22м-2020</t>
  </si>
  <si>
    <t>Санникова А.С.</t>
  </si>
  <si>
    <t>хлеб дарницкий</t>
  </si>
  <si>
    <t>чай с лимоном и сахаром</t>
  </si>
  <si>
    <t>54-3гн-2020</t>
  </si>
  <si>
    <t>картофельное пюре</t>
  </si>
  <si>
    <t>салат из свеклы отварной</t>
  </si>
  <si>
    <t>54-13з-2020</t>
  </si>
  <si>
    <t>54-2гн-2020</t>
  </si>
  <si>
    <t>котлета рыбная (минтай) с белым соусом</t>
  </si>
  <si>
    <t>каша рисовая рассыпчатая</t>
  </si>
  <si>
    <t>макароны отварные</t>
  </si>
  <si>
    <t>котлета из курицы</t>
  </si>
  <si>
    <t>54-5м-2020</t>
  </si>
  <si>
    <t>биточек из курицы с томатным соусом</t>
  </si>
  <si>
    <t>54-23м-2020</t>
  </si>
  <si>
    <t>рыба, припущенная в молоке (минтай)</t>
  </si>
  <si>
    <t>54-7р-2020</t>
  </si>
  <si>
    <t>какао с молоком</t>
  </si>
  <si>
    <t>54-21гн-2020</t>
  </si>
  <si>
    <t>салат из белокочанной капусты</t>
  </si>
  <si>
    <t>54-7з-2020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</si>
</sst>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3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K30" sqref="K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 t="s">
        <v>42</v>
      </c>
      <c r="G6" s="40">
        <v>6.37</v>
      </c>
      <c r="H6" s="40">
        <v>4.53</v>
      </c>
      <c r="I6" s="40">
        <v>38.89</v>
      </c>
      <c r="J6" s="40">
        <v>225.6</v>
      </c>
      <c r="K6" s="41" t="s">
        <v>43</v>
      </c>
      <c r="L6" s="40"/>
    </row>
    <row r="7" spans="1:12" ht="15" x14ac:dyDescent="0.25">
      <c r="A7" s="23"/>
      <c r="B7" s="15"/>
      <c r="C7" s="11"/>
      <c r="D7" s="6" t="s">
        <v>41</v>
      </c>
      <c r="E7" s="42" t="s">
        <v>45</v>
      </c>
      <c r="F7" s="43">
        <v>100</v>
      </c>
      <c r="G7" s="43">
        <v>9.1999999999999993</v>
      </c>
      <c r="H7" s="43">
        <v>7.4</v>
      </c>
      <c r="I7" s="43">
        <v>0.6</v>
      </c>
      <c r="J7" s="43">
        <v>150</v>
      </c>
      <c r="K7" s="44">
        <v>487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0.49</v>
      </c>
      <c r="H8" s="43">
        <v>0.03</v>
      </c>
      <c r="I8" s="43">
        <v>18.260000000000002</v>
      </c>
      <c r="J8" s="43">
        <v>72</v>
      </c>
      <c r="K8" s="51">
        <v>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63</v>
      </c>
      <c r="F9" s="43">
        <v>40</v>
      </c>
      <c r="G9" s="43">
        <v>2.4</v>
      </c>
      <c r="H9" s="43">
        <v>0.4</v>
      </c>
      <c r="I9" s="43">
        <v>16.399999999999999</v>
      </c>
      <c r="J9" s="43">
        <v>82.4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>SUM(G6:G12)</f>
        <v>18.459999999999997</v>
      </c>
      <c r="H13" s="19">
        <f>SUM(H6:H12)</f>
        <v>12.36</v>
      </c>
      <c r="I13" s="19">
        <f>SUM(I6:I12)</f>
        <v>74.150000000000006</v>
      </c>
      <c r="J13" s="19">
        <f>SUM(J6:J12)</f>
        <v>530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340</v>
      </c>
      <c r="G24" s="32">
        <f>G13+G23</f>
        <v>18.459999999999997</v>
      </c>
      <c r="H24" s="32">
        <f>H13+H23</f>
        <v>12.36</v>
      </c>
      <c r="I24" s="32">
        <f>I13+I23</f>
        <v>74.150000000000006</v>
      </c>
      <c r="J24" s="32">
        <f>J13+J23</f>
        <v>530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180</v>
      </c>
      <c r="G25" s="40">
        <v>10.1</v>
      </c>
      <c r="H25" s="40">
        <v>6.3</v>
      </c>
      <c r="I25" s="40">
        <v>41.7</v>
      </c>
      <c r="J25" s="40">
        <v>268</v>
      </c>
      <c r="K25" s="41">
        <v>167</v>
      </c>
      <c r="L25" s="40"/>
    </row>
    <row r="26" spans="1:12" ht="25.5" x14ac:dyDescent="0.25">
      <c r="A26" s="14"/>
      <c r="B26" s="15"/>
      <c r="C26" s="11"/>
      <c r="D26" s="6" t="s">
        <v>21</v>
      </c>
      <c r="E26" s="42" t="s">
        <v>48</v>
      </c>
      <c r="F26" s="43">
        <v>100</v>
      </c>
      <c r="G26" s="43">
        <v>14.1</v>
      </c>
      <c r="H26" s="43">
        <v>5.7</v>
      </c>
      <c r="I26" s="43">
        <v>4.4000000000000004</v>
      </c>
      <c r="J26" s="43">
        <v>126.4</v>
      </c>
      <c r="K26" s="44" t="s">
        <v>49</v>
      </c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0.3</v>
      </c>
      <c r="H27" s="43">
        <v>0</v>
      </c>
      <c r="I27" s="43">
        <v>6.7</v>
      </c>
      <c r="J27" s="43">
        <v>27.9</v>
      </c>
      <c r="K27" s="44" t="s">
        <v>65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63</v>
      </c>
      <c r="F28" s="43">
        <v>40</v>
      </c>
      <c r="G28" s="43">
        <v>2.4</v>
      </c>
      <c r="H28" s="43">
        <v>0.4</v>
      </c>
      <c r="I28" s="43">
        <v>16.399999999999999</v>
      </c>
      <c r="J28" s="43">
        <v>82.4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55</v>
      </c>
      <c r="F30" s="43">
        <v>60</v>
      </c>
      <c r="G30" s="43">
        <v>0.69</v>
      </c>
      <c r="H30" s="43">
        <v>3.97</v>
      </c>
      <c r="I30" s="43">
        <v>6.59</v>
      </c>
      <c r="J30" s="43">
        <v>64</v>
      </c>
      <c r="K30" s="51">
        <v>45301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>SUM(G25:G31)</f>
        <v>27.59</v>
      </c>
      <c r="H32" s="19">
        <f>SUM(H25:H31)</f>
        <v>16.37</v>
      </c>
      <c r="I32" s="19">
        <f>SUM(I25:I31)</f>
        <v>75.790000000000006</v>
      </c>
      <c r="J32" s="19">
        <f>SUM(J25:J31)</f>
        <v>568.69999999999993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580</v>
      </c>
      <c r="G43" s="32">
        <f>G32+G42</f>
        <v>27.59</v>
      </c>
      <c r="H43" s="32">
        <f>H32+H42</f>
        <v>16.37</v>
      </c>
      <c r="I43" s="32">
        <f>I32+I42</f>
        <v>75.790000000000006</v>
      </c>
      <c r="J43" s="32">
        <f>J32+J42</f>
        <v>568.69999999999993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180</v>
      </c>
      <c r="G44" s="40">
        <v>3.7</v>
      </c>
      <c r="H44" s="40">
        <v>5.07</v>
      </c>
      <c r="I44" s="40">
        <v>24.77</v>
      </c>
      <c r="J44" s="40">
        <v>162</v>
      </c>
      <c r="K44" s="52">
        <v>45354</v>
      </c>
      <c r="L44" s="40"/>
    </row>
    <row r="45" spans="1:12" ht="25.5" x14ac:dyDescent="0.25">
      <c r="A45" s="23"/>
      <c r="B45" s="15"/>
      <c r="C45" s="11"/>
      <c r="D45" s="6" t="s">
        <v>21</v>
      </c>
      <c r="E45" s="42" t="s">
        <v>51</v>
      </c>
      <c r="F45" s="43" t="s">
        <v>52</v>
      </c>
      <c r="G45" s="43">
        <v>14.53</v>
      </c>
      <c r="H45" s="43">
        <v>15.98</v>
      </c>
      <c r="I45" s="43">
        <v>9.9</v>
      </c>
      <c r="J45" s="43">
        <v>243.6</v>
      </c>
      <c r="K45" s="44" t="s">
        <v>53</v>
      </c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51" t="s">
        <v>69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63</v>
      </c>
      <c r="F47" s="43">
        <v>40</v>
      </c>
      <c r="G47" s="43">
        <v>2.4</v>
      </c>
      <c r="H47" s="43">
        <v>0.4</v>
      </c>
      <c r="I47" s="43">
        <v>16.399999999999999</v>
      </c>
      <c r="J47" s="43">
        <v>82.4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26</v>
      </c>
      <c r="E49" s="42" t="s">
        <v>67</v>
      </c>
      <c r="F49" s="43">
        <v>60</v>
      </c>
      <c r="G49" s="43">
        <v>0.8</v>
      </c>
      <c r="H49" s="43">
        <v>2.7</v>
      </c>
      <c r="I49" s="43">
        <v>4.5999999999999996</v>
      </c>
      <c r="J49" s="43">
        <v>45.6</v>
      </c>
      <c r="K49" s="44" t="s">
        <v>68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>SUM(G44:G50)</f>
        <v>21.63</v>
      </c>
      <c r="H51" s="19">
        <f>SUM(H44:H50)</f>
        <v>24.15</v>
      </c>
      <c r="I51" s="19">
        <f>SUM(I44:I50)</f>
        <v>62.17</v>
      </c>
      <c r="J51" s="19">
        <f>SUM(J44:J50)</f>
        <v>560.40000000000009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480</v>
      </c>
      <c r="G62" s="32">
        <f>G51+G61</f>
        <v>21.63</v>
      </c>
      <c r="H62" s="32">
        <f>H51+H61</f>
        <v>24.15</v>
      </c>
      <c r="I62" s="32">
        <f>I51+I61</f>
        <v>62.17</v>
      </c>
      <c r="J62" s="32">
        <f>J51+J61</f>
        <v>560.40000000000009</v>
      </c>
      <c r="K62" s="32"/>
      <c r="L62" s="32">
        <f>L51+L61</f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 t="s">
        <v>52</v>
      </c>
      <c r="G63" s="40">
        <v>19.8</v>
      </c>
      <c r="H63" s="40">
        <v>7.8</v>
      </c>
      <c r="I63" s="40">
        <v>9.6999999999999993</v>
      </c>
      <c r="J63" s="40">
        <v>187.9</v>
      </c>
      <c r="K63" s="41" t="s">
        <v>59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71</v>
      </c>
      <c r="F64" s="43">
        <v>180</v>
      </c>
      <c r="G64" s="43">
        <v>4.4000000000000004</v>
      </c>
      <c r="H64" s="43">
        <v>4.3</v>
      </c>
      <c r="I64" s="43">
        <v>45.2</v>
      </c>
      <c r="J64" s="43">
        <v>236.4</v>
      </c>
      <c r="K64" s="51" t="s">
        <v>47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0.49</v>
      </c>
      <c r="H65" s="43">
        <v>0.03</v>
      </c>
      <c r="I65" s="43">
        <v>18.260000000000002</v>
      </c>
      <c r="J65" s="43">
        <v>72</v>
      </c>
      <c r="K65" s="51">
        <v>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63</v>
      </c>
      <c r="F66" s="43">
        <v>40</v>
      </c>
      <c r="G66" s="43">
        <v>2.4</v>
      </c>
      <c r="H66" s="43">
        <v>0.4</v>
      </c>
      <c r="I66" s="43">
        <v>16.399999999999999</v>
      </c>
      <c r="J66" s="43">
        <v>82.4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420</v>
      </c>
      <c r="G70" s="19">
        <f>SUM(G63:G69)</f>
        <v>27.09</v>
      </c>
      <c r="H70" s="19">
        <f>SUM(H63:H69)</f>
        <v>12.53</v>
      </c>
      <c r="I70" s="19">
        <f>SUM(I63:I69)</f>
        <v>89.56</v>
      </c>
      <c r="J70" s="19">
        <f>SUM(J63:J69)</f>
        <v>578.70000000000005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420</v>
      </c>
      <c r="G81" s="32">
        <f>G70+G80</f>
        <v>27.09</v>
      </c>
      <c r="H81" s="32">
        <f>H70+H80</f>
        <v>12.53</v>
      </c>
      <c r="I81" s="32">
        <f>I70+I80</f>
        <v>89.56</v>
      </c>
      <c r="J81" s="32">
        <f>J70+J80</f>
        <v>578.70000000000005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180</v>
      </c>
      <c r="G82" s="40">
        <v>6.37</v>
      </c>
      <c r="H82" s="40">
        <v>4.53</v>
      </c>
      <c r="I82" s="40">
        <v>38.89</v>
      </c>
      <c r="J82" s="40">
        <v>225.6</v>
      </c>
      <c r="K82" s="41" t="s">
        <v>43</v>
      </c>
      <c r="L82" s="40"/>
    </row>
    <row r="83" spans="1:12" ht="25.5" x14ac:dyDescent="0.25">
      <c r="A83" s="23"/>
      <c r="B83" s="15"/>
      <c r="C83" s="11"/>
      <c r="D83" s="6" t="s">
        <v>21</v>
      </c>
      <c r="E83" s="42" t="s">
        <v>73</v>
      </c>
      <c r="F83" s="43">
        <v>100</v>
      </c>
      <c r="G83" s="43">
        <v>19.2</v>
      </c>
      <c r="H83" s="43">
        <v>4.26</v>
      </c>
      <c r="I83" s="43">
        <v>13.46</v>
      </c>
      <c r="J83" s="43">
        <v>168.5</v>
      </c>
      <c r="K83" s="51" t="s">
        <v>74</v>
      </c>
      <c r="L83" s="43"/>
    </row>
    <row r="84" spans="1:12" ht="25.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69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63</v>
      </c>
      <c r="F85" s="43">
        <v>40</v>
      </c>
      <c r="G85" s="43">
        <v>2.4</v>
      </c>
      <c r="H85" s="43">
        <v>0.4</v>
      </c>
      <c r="I85" s="43">
        <v>16.399999999999999</v>
      </c>
      <c r="J85" s="43">
        <v>82.4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55</v>
      </c>
      <c r="F87" s="43">
        <v>60</v>
      </c>
      <c r="G87" s="43">
        <v>0.69</v>
      </c>
      <c r="H87" s="43">
        <v>3.97</v>
      </c>
      <c r="I87" s="43">
        <v>6.59</v>
      </c>
      <c r="J87" s="43">
        <v>64</v>
      </c>
      <c r="K87" s="51" t="s">
        <v>56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28.86</v>
      </c>
      <c r="H89" s="19">
        <f>SUM(H82:H88)</f>
        <v>13.16</v>
      </c>
      <c r="I89" s="19">
        <f>SUM(I82:I88)</f>
        <v>81.84</v>
      </c>
      <c r="J89" s="19">
        <f>SUM(J82:J88)</f>
        <v>567.30000000000007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580</v>
      </c>
      <c r="G100" s="32">
        <f>G89+G99</f>
        <v>28.86</v>
      </c>
      <c r="H100" s="32">
        <f>H89+H99</f>
        <v>13.16</v>
      </c>
      <c r="I100" s="32">
        <f>I89+I99</f>
        <v>81.84</v>
      </c>
      <c r="J100" s="32">
        <f>J89+J99</f>
        <v>567.30000000000007</v>
      </c>
      <c r="K100" s="32"/>
      <c r="L100" s="32">
        <f>L89+L99</f>
        <v>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 t="s">
        <v>58</v>
      </c>
      <c r="G101" s="40">
        <v>19.600000000000001</v>
      </c>
      <c r="H101" s="40">
        <v>12.56</v>
      </c>
      <c r="I101" s="40">
        <v>22.26</v>
      </c>
      <c r="J101" s="40">
        <v>435.34</v>
      </c>
      <c r="K101" s="41">
        <v>1232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69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63</v>
      </c>
      <c r="F104" s="43">
        <v>40</v>
      </c>
      <c r="G104" s="43">
        <v>2.4</v>
      </c>
      <c r="H104" s="43">
        <v>0.4</v>
      </c>
      <c r="I104" s="43">
        <v>16.399999999999999</v>
      </c>
      <c r="J104" s="43">
        <v>82.4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240</v>
      </c>
      <c r="G108" s="19">
        <f>SUM(G101:G107)</f>
        <v>22.2</v>
      </c>
      <c r="H108" s="19">
        <f>SUM(H101:H107)</f>
        <v>12.96</v>
      </c>
      <c r="I108" s="19">
        <f>SUM(I101:I107)</f>
        <v>45.16</v>
      </c>
      <c r="J108" s="19">
        <f>SUM(J101:J107)</f>
        <v>544.54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240</v>
      </c>
      <c r="G119" s="32">
        <f>G108+G118</f>
        <v>22.2</v>
      </c>
      <c r="H119" s="32">
        <f>H108+H118</f>
        <v>12.96</v>
      </c>
      <c r="I119" s="32">
        <f>I108+I118</f>
        <v>45.16</v>
      </c>
      <c r="J119" s="32">
        <f>J108+J118</f>
        <v>544.54</v>
      </c>
      <c r="K119" s="32"/>
      <c r="L119" s="32">
        <f>L108+L118</f>
        <v>0</v>
      </c>
    </row>
    <row r="120" spans="1:12" ht="26.2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 t="s">
        <v>52</v>
      </c>
      <c r="G120" s="40">
        <v>19.5</v>
      </c>
      <c r="H120" s="40">
        <v>5.64</v>
      </c>
      <c r="I120" s="40">
        <v>15.26</v>
      </c>
      <c r="J120" s="40">
        <v>189.5</v>
      </c>
      <c r="K120" s="41" t="s">
        <v>76</v>
      </c>
      <c r="L120" s="40"/>
    </row>
    <row r="121" spans="1:12" ht="15" x14ac:dyDescent="0.25">
      <c r="A121" s="14"/>
      <c r="B121" s="15"/>
      <c r="C121" s="11"/>
      <c r="D121" s="6" t="s">
        <v>21</v>
      </c>
      <c r="E121" s="39" t="s">
        <v>50</v>
      </c>
      <c r="F121" s="40">
        <v>180</v>
      </c>
      <c r="G121" s="40">
        <v>10.1</v>
      </c>
      <c r="H121" s="40">
        <v>6.3</v>
      </c>
      <c r="I121" s="40">
        <v>41.7</v>
      </c>
      <c r="J121" s="40">
        <v>268</v>
      </c>
      <c r="K121" s="41">
        <v>167</v>
      </c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63</v>
      </c>
      <c r="F123" s="43">
        <v>40</v>
      </c>
      <c r="G123" s="43">
        <v>2.4</v>
      </c>
      <c r="H123" s="43">
        <v>0.4</v>
      </c>
      <c r="I123" s="43">
        <v>16.399999999999999</v>
      </c>
      <c r="J123" s="43">
        <v>82.4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420</v>
      </c>
      <c r="G127" s="19">
        <f>SUM(G120:G126)</f>
        <v>32.300000000000004</v>
      </c>
      <c r="H127" s="19">
        <f>SUM(H120:H126)</f>
        <v>12.34</v>
      </c>
      <c r="I127" s="19">
        <f>SUM(I120:I126)</f>
        <v>80.06</v>
      </c>
      <c r="J127" s="19">
        <f>SUM(J120:J126)</f>
        <v>567.79999999999995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420</v>
      </c>
      <c r="G138" s="32">
        <f>G127+G137</f>
        <v>32.300000000000004</v>
      </c>
      <c r="H138" s="32">
        <f>H127+H137</f>
        <v>12.34</v>
      </c>
      <c r="I138" s="32">
        <f>I127+I137</f>
        <v>80.06</v>
      </c>
      <c r="J138" s="32">
        <f>J127+J137</f>
        <v>567.79999999999995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180</v>
      </c>
      <c r="G139" s="40">
        <v>3.7</v>
      </c>
      <c r="H139" s="40">
        <v>5.07</v>
      </c>
      <c r="I139" s="40">
        <v>24.77</v>
      </c>
      <c r="J139" s="40">
        <v>162</v>
      </c>
      <c r="K139" s="52">
        <v>45354</v>
      </c>
      <c r="L139" s="40"/>
    </row>
    <row r="140" spans="1:12" ht="25.5" x14ac:dyDescent="0.25">
      <c r="A140" s="23"/>
      <c r="B140" s="15"/>
      <c r="C140" s="11"/>
      <c r="D140" s="6" t="s">
        <v>21</v>
      </c>
      <c r="E140" s="42" t="s">
        <v>77</v>
      </c>
      <c r="F140" s="43">
        <v>100</v>
      </c>
      <c r="G140" s="43">
        <v>13.2</v>
      </c>
      <c r="H140" s="43">
        <v>7.3</v>
      </c>
      <c r="I140" s="43">
        <v>2.8</v>
      </c>
      <c r="J140" s="43">
        <v>131.6</v>
      </c>
      <c r="K140" s="44" t="s">
        <v>78</v>
      </c>
      <c r="L140" s="43"/>
    </row>
    <row r="141" spans="1:12" ht="25.5" x14ac:dyDescent="0.2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4.5999999999999996</v>
      </c>
      <c r="H141" s="43">
        <v>3.6</v>
      </c>
      <c r="I141" s="43">
        <v>12.6</v>
      </c>
      <c r="J141" s="43">
        <v>100.4</v>
      </c>
      <c r="K141" s="44" t="s">
        <v>80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63</v>
      </c>
      <c r="F142" s="43">
        <v>40</v>
      </c>
      <c r="G142" s="43">
        <v>2.4</v>
      </c>
      <c r="H142" s="43">
        <v>0.4</v>
      </c>
      <c r="I142" s="43">
        <v>16.399999999999999</v>
      </c>
      <c r="J142" s="43">
        <v>82.4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5.5" x14ac:dyDescent="0.2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0.8</v>
      </c>
      <c r="H144" s="43">
        <v>2.7</v>
      </c>
      <c r="I144" s="43">
        <v>4.5999999999999996</v>
      </c>
      <c r="J144" s="43">
        <v>45.6</v>
      </c>
      <c r="K144" s="44" t="s">
        <v>68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>SUM(G139:G145)</f>
        <v>24.7</v>
      </c>
      <c r="H146" s="19">
        <f>SUM(H139:H145)</f>
        <v>19.07</v>
      </c>
      <c r="I146" s="19">
        <f>SUM(I139:I145)</f>
        <v>61.17</v>
      </c>
      <c r="J146" s="19">
        <f>SUM(J139:J145)</f>
        <v>522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580</v>
      </c>
      <c r="G157" s="32">
        <f>G146+G156</f>
        <v>24.7</v>
      </c>
      <c r="H157" s="32">
        <f>H146+H156</f>
        <v>19.07</v>
      </c>
      <c r="I157" s="32">
        <f>I146+I156</f>
        <v>61.17</v>
      </c>
      <c r="J157" s="32">
        <f>J146+J156</f>
        <v>522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180</v>
      </c>
      <c r="G158" s="40">
        <v>6.37</v>
      </c>
      <c r="H158" s="40">
        <v>4.53</v>
      </c>
      <c r="I158" s="40">
        <v>38.89</v>
      </c>
      <c r="J158" s="40">
        <v>225.6</v>
      </c>
      <c r="K158" s="41" t="s">
        <v>43</v>
      </c>
      <c r="L158" s="40"/>
    </row>
    <row r="159" spans="1:12" ht="25.5" x14ac:dyDescent="0.25">
      <c r="A159" s="23"/>
      <c r="B159" s="15"/>
      <c r="C159" s="11"/>
      <c r="D159" s="6" t="s">
        <v>21</v>
      </c>
      <c r="E159" s="42" t="s">
        <v>73</v>
      </c>
      <c r="F159" s="43">
        <v>100</v>
      </c>
      <c r="G159" s="43">
        <v>19.2</v>
      </c>
      <c r="H159" s="43">
        <v>4.26</v>
      </c>
      <c r="I159" s="43">
        <v>13.46</v>
      </c>
      <c r="J159" s="43">
        <v>168.5</v>
      </c>
      <c r="K159" s="51" t="s">
        <v>74</v>
      </c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69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63</v>
      </c>
      <c r="F161" s="43">
        <v>40</v>
      </c>
      <c r="G161" s="43">
        <v>2.4</v>
      </c>
      <c r="H161" s="43">
        <v>0.4</v>
      </c>
      <c r="I161" s="43">
        <v>16.399999999999999</v>
      </c>
      <c r="J161" s="43">
        <v>82.4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55</v>
      </c>
      <c r="F163" s="43">
        <v>60</v>
      </c>
      <c r="G163" s="43">
        <v>0.69</v>
      </c>
      <c r="H163" s="43">
        <v>3.97</v>
      </c>
      <c r="I163" s="43">
        <v>6.59</v>
      </c>
      <c r="J163" s="43">
        <v>64</v>
      </c>
      <c r="K163" s="51" t="s">
        <v>56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>SUM(G158:G164)</f>
        <v>28.86</v>
      </c>
      <c r="H165" s="19">
        <f>SUM(H158:H164)</f>
        <v>13.16</v>
      </c>
      <c r="I165" s="19">
        <f>SUM(I158:I164)</f>
        <v>81.84</v>
      </c>
      <c r="J165" s="19">
        <f>SUM(J158:J164)</f>
        <v>567.30000000000007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580</v>
      </c>
      <c r="G176" s="32">
        <f>G165+G175</f>
        <v>28.86</v>
      </c>
      <c r="H176" s="32">
        <f>H165+H175</f>
        <v>13.16</v>
      </c>
      <c r="I176" s="32">
        <f>I165+I175</f>
        <v>81.84</v>
      </c>
      <c r="J176" s="32">
        <f>J165+J175</f>
        <v>567.30000000000007</v>
      </c>
      <c r="K176" s="32"/>
      <c r="L176" s="32">
        <f>L165+L175</f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250</v>
      </c>
      <c r="G177" s="40">
        <v>26.1</v>
      </c>
      <c r="H177" s="40">
        <v>8.75</v>
      </c>
      <c r="I177" s="40">
        <v>22</v>
      </c>
      <c r="J177" s="40">
        <v>271.75</v>
      </c>
      <c r="K177" s="41" t="s">
        <v>61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51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0.49</v>
      </c>
      <c r="H179" s="43">
        <v>0.03</v>
      </c>
      <c r="I179" s="43">
        <v>18.260000000000002</v>
      </c>
      <c r="J179" s="43">
        <v>72</v>
      </c>
      <c r="K179" s="51">
        <v>45571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63</v>
      </c>
      <c r="F180" s="43">
        <v>40</v>
      </c>
      <c r="G180" s="43">
        <v>2.4</v>
      </c>
      <c r="H180" s="43">
        <v>0.4</v>
      </c>
      <c r="I180" s="43">
        <v>16.399999999999999</v>
      </c>
      <c r="J180" s="43">
        <v>82.4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81</v>
      </c>
      <c r="F182" s="43">
        <v>60</v>
      </c>
      <c r="G182" s="43">
        <v>1.6</v>
      </c>
      <c r="H182" s="43">
        <v>6.1</v>
      </c>
      <c r="I182" s="43">
        <v>6.2</v>
      </c>
      <c r="J182" s="43">
        <v>85.7</v>
      </c>
      <c r="K182" s="51" t="s">
        <v>82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30.59</v>
      </c>
      <c r="H184" s="19">
        <f>SUM(H177:H183)</f>
        <v>15.28</v>
      </c>
      <c r="I184" s="19">
        <f>SUM(I177:I183)</f>
        <v>62.860000000000007</v>
      </c>
      <c r="J184" s="19">
        <f>SUM(J177:J183)</f>
        <v>511.84999999999997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>G184+G194</f>
        <v>30.59</v>
      </c>
      <c r="H195" s="32">
        <f>H184+H194</f>
        <v>15.28</v>
      </c>
      <c r="I195" s="32">
        <f>I184+I194</f>
        <v>62.860000000000007</v>
      </c>
      <c r="J195" s="32">
        <f>J184+J194</f>
        <v>511.84999999999997</v>
      </c>
      <c r="K195" s="32"/>
      <c r="L195" s="32">
        <f>L184+L194</f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477</v>
      </c>
      <c r="G196" s="34">
        <f>(G24+G43+G62+G81+G100+G119+G138+G157+G176+G195)/(IF(G24=0,0,1)+IF(G43=0,0,1)+IF(G62=0,0,1)+IF(G81=0,0,1)+IF(G100=0,0,1)+IF(G119=0,0,1)+IF(G138=0,0,1)+IF(G157=0,0,1)+IF(G176=0,0,1)+IF(G195=0,0,1))</f>
        <v>26.227999999999998</v>
      </c>
      <c r="H196" s="34">
        <f>(H24+H43+H62+H81+H100+H119+H138+H157+H176+H195)/(IF(H24=0,0,1)+IF(H43=0,0,1)+IF(H62=0,0,1)+IF(H81=0,0,1)+IF(H100=0,0,1)+IF(H119=0,0,1)+IF(H138=0,0,1)+IF(H157=0,0,1)+IF(H176=0,0,1)+IF(H195=0,0,1))</f>
        <v>15.138</v>
      </c>
      <c r="I196" s="34">
        <f>(I24+I43+I62+I81+I100+I119+I138+I157+I176+I195)/(IF(I24=0,0,1)+IF(I43=0,0,1)+IF(I62=0,0,1)+IF(I81=0,0,1)+IF(I100=0,0,1)+IF(I119=0,0,1)+IF(I138=0,0,1)+IF(I157=0,0,1)+IF(I176=0,0,1)+IF(I195=0,0,1))</f>
        <v>71.460000000000008</v>
      </c>
      <c r="J196" s="34">
        <f>(J24+J43+J62+J81+J100+J119+J138+J157+J176+J195)/(IF(J24=0,0,1)+IF(J43=0,0,1)+IF(J62=0,0,1)+IF(J81=0,0,1)+IF(J100=0,0,1)+IF(J119=0,0,1)+IF(J138=0,0,1)+IF(J157=0,0,1)+IF(J176=0,0,1)+IF(J195=0,0,1))</f>
        <v>551.85900000000015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81:D81"/>
    <mergeCell ref="C100:D100"/>
    <mergeCell ref="C24:D24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2024-11-15T15:56:10Z</dcterms:modified>
</cp:coreProperties>
</file>